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nsensc\Desktop\Forensics\FORENSICS AND RELATED GROUPS\Webster Forensics\Gorlok\Gorlok 2018\Results\"/>
    </mc:Choice>
  </mc:AlternateContent>
  <bookViews>
    <workbookView xWindow="0" yWindow="0" windowWidth="25596" windowHeight="16260" tabRatio="500"/>
  </bookViews>
  <sheets>
    <sheet name="Sheet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Z33" i="1" l="1"/>
  <c r="Z32" i="1"/>
  <c r="Z31" i="1"/>
  <c r="Z30" i="1"/>
  <c r="Z29" i="1"/>
  <c r="Z28" i="1"/>
  <c r="Z27" i="1"/>
  <c r="Z26" i="1"/>
  <c r="Z25" i="1"/>
  <c r="Z24" i="1"/>
  <c r="Z23" i="1"/>
  <c r="Z22" i="1"/>
  <c r="Z20" i="1"/>
  <c r="Z19" i="1"/>
  <c r="Z17" i="1"/>
  <c r="Z16" i="1"/>
  <c r="Z12" i="1"/>
  <c r="Z11" i="1"/>
  <c r="Z15" i="1"/>
  <c r="Z14" i="1"/>
  <c r="Z13" i="1"/>
  <c r="Z9" i="1"/>
  <c r="Z8" i="1"/>
  <c r="Z7" i="1"/>
  <c r="Z6" i="1"/>
  <c r="Z5" i="1"/>
  <c r="Z4" i="1"/>
  <c r="Z2" i="1"/>
</calcChain>
</file>

<file path=xl/sharedStrings.xml><?xml version="1.0" encoding="utf-8"?>
<sst xmlns="http://schemas.openxmlformats.org/spreadsheetml/2006/main" count="188" uniqueCount="41">
  <si>
    <t>School</t>
  </si>
  <si>
    <t>WKY</t>
  </si>
  <si>
    <t>LD</t>
  </si>
  <si>
    <t>UNI</t>
  </si>
  <si>
    <t>CMI</t>
  </si>
  <si>
    <t>UNL</t>
  </si>
  <si>
    <t>TRU</t>
  </si>
  <si>
    <t>MOS</t>
  </si>
  <si>
    <t>JCU</t>
  </si>
  <si>
    <t>CSUS</t>
  </si>
  <si>
    <t>STE</t>
  </si>
  <si>
    <t>HIL</t>
  </si>
  <si>
    <t>UCM</t>
  </si>
  <si>
    <t>CAM</t>
  </si>
  <si>
    <t>LAF</t>
  </si>
  <si>
    <t>JCCC</t>
  </si>
  <si>
    <t>MCK</t>
  </si>
  <si>
    <t>SIM</t>
  </si>
  <si>
    <t>ISU</t>
  </si>
  <si>
    <t>UMN</t>
  </si>
  <si>
    <t>PF</t>
  </si>
  <si>
    <t>SBU</t>
  </si>
  <si>
    <t>CRO</t>
  </si>
  <si>
    <t>Total</t>
  </si>
  <si>
    <t xml:space="preserve"> </t>
  </si>
  <si>
    <t>PAR</t>
  </si>
  <si>
    <t>C-Newman</t>
  </si>
  <si>
    <t>Cedar</t>
  </si>
  <si>
    <t>Gust. Adolph</t>
  </si>
  <si>
    <t>KWU</t>
  </si>
  <si>
    <t>NCC</t>
  </si>
  <si>
    <t>PUR</t>
  </si>
  <si>
    <t>OK</t>
  </si>
  <si>
    <t>UIUC</t>
  </si>
  <si>
    <t>MIZ</t>
  </si>
  <si>
    <t>COD</t>
  </si>
  <si>
    <t>HARP</t>
  </si>
  <si>
    <t>MAR</t>
  </si>
  <si>
    <t>1st Place</t>
  </si>
  <si>
    <t>2nd Place</t>
  </si>
  <si>
    <t>3rd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</si>
</sst>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abSelected="1" topLeftCell="G1" workbookViewId="0">
      <pane ySplit="1" topLeftCell="A2" activePane="bottomLeft" state="frozen"/>
      <selection pane="bottomLeft" activeCell="AB21" sqref="AB21"/>
    </sheetView>
  </sheetViews>
  <sheetFormatPr defaultColWidth="11" defaultRowHeight="15.6" x14ac:dyDescent="0.3"/>
  <cols>
    <col min="2" max="25" width="5.69921875" style="1" customWidth="1"/>
  </cols>
  <sheetData>
    <row r="1" spans="1:27" x14ac:dyDescent="0.3">
      <c r="A1" s="2" t="s">
        <v>0</v>
      </c>
      <c r="B1" s="3"/>
      <c r="C1" s="3">
        <v>1</v>
      </c>
      <c r="D1" s="3"/>
      <c r="E1" s="3">
        <v>2</v>
      </c>
      <c r="F1" s="3"/>
      <c r="G1" s="3">
        <v>3</v>
      </c>
      <c r="H1" s="3"/>
      <c r="I1" s="3">
        <v>4</v>
      </c>
      <c r="J1" s="3"/>
      <c r="K1" s="3">
        <v>5</v>
      </c>
      <c r="L1" s="3"/>
      <c r="M1" s="3">
        <v>6</v>
      </c>
      <c r="N1" s="3"/>
      <c r="O1" s="3">
        <v>7</v>
      </c>
      <c r="P1" s="3"/>
      <c r="Q1" s="3">
        <v>8</v>
      </c>
      <c r="R1" s="3"/>
      <c r="S1" s="3">
        <v>9</v>
      </c>
      <c r="T1" s="3"/>
      <c r="U1" s="3">
        <v>10</v>
      </c>
      <c r="V1" s="3"/>
      <c r="W1" s="3">
        <v>11</v>
      </c>
      <c r="X1" s="3"/>
      <c r="Y1" s="3">
        <v>12</v>
      </c>
      <c r="Z1" t="s">
        <v>23</v>
      </c>
    </row>
    <row r="2" spans="1:27" x14ac:dyDescent="0.3">
      <c r="A2" t="s">
        <v>1</v>
      </c>
      <c r="B2" s="1" t="s">
        <v>2</v>
      </c>
      <c r="C2" s="1">
        <v>17.5</v>
      </c>
      <c r="D2" s="1" t="s">
        <v>2</v>
      </c>
      <c r="E2" s="1">
        <v>17.5</v>
      </c>
      <c r="F2" s="1" t="s">
        <v>2</v>
      </c>
      <c r="G2" s="1">
        <v>17.5</v>
      </c>
      <c r="H2" s="1" t="s">
        <v>2</v>
      </c>
      <c r="I2" s="1">
        <v>17.5</v>
      </c>
      <c r="J2" s="1" t="s">
        <v>2</v>
      </c>
      <c r="K2" s="1">
        <v>10.5</v>
      </c>
      <c r="L2" s="1" t="s">
        <v>2</v>
      </c>
      <c r="M2" s="1">
        <v>10.5</v>
      </c>
      <c r="N2" s="1" t="s">
        <v>2</v>
      </c>
      <c r="O2" s="1">
        <v>17.5</v>
      </c>
      <c r="P2" s="1" t="s">
        <v>2</v>
      </c>
      <c r="Q2" s="1">
        <v>10.5</v>
      </c>
      <c r="Z2">
        <f>SUM(Q2:Y2,C2,E2,G2,I2,K2,M2,O2)</f>
        <v>119</v>
      </c>
    </row>
    <row r="3" spans="1:27" x14ac:dyDescent="0.3">
      <c r="A3" t="s">
        <v>3</v>
      </c>
      <c r="B3" s="1" t="s">
        <v>2</v>
      </c>
      <c r="C3" s="1">
        <v>14</v>
      </c>
      <c r="Z3">
        <v>14</v>
      </c>
    </row>
    <row r="4" spans="1:27" x14ac:dyDescent="0.3">
      <c r="A4" t="s">
        <v>4</v>
      </c>
      <c r="B4" s="1" t="s">
        <v>2</v>
      </c>
      <c r="C4" s="1">
        <v>17.5</v>
      </c>
      <c r="D4" s="1" t="s">
        <v>2</v>
      </c>
      <c r="E4" s="1">
        <v>17.5</v>
      </c>
      <c r="F4" s="1" t="s">
        <v>2</v>
      </c>
      <c r="G4" s="1">
        <v>10.5</v>
      </c>
      <c r="H4" s="1" t="s">
        <v>2</v>
      </c>
      <c r="I4" s="1">
        <v>7</v>
      </c>
      <c r="J4" s="1" t="s">
        <v>2</v>
      </c>
      <c r="K4" s="1">
        <v>7</v>
      </c>
      <c r="Z4">
        <f>SUM(K4:Y4,I4,G4,E4,C4)</f>
        <v>59.5</v>
      </c>
    </row>
    <row r="5" spans="1:27" x14ac:dyDescent="0.3">
      <c r="A5" t="s">
        <v>5</v>
      </c>
      <c r="B5" s="1" t="s">
        <v>2</v>
      </c>
      <c r="C5" s="1">
        <v>17.5</v>
      </c>
      <c r="D5" s="1" t="s">
        <v>2</v>
      </c>
      <c r="E5" s="1">
        <v>17.5</v>
      </c>
      <c r="F5" s="1" t="s">
        <v>2</v>
      </c>
      <c r="G5" s="1">
        <v>10.5</v>
      </c>
      <c r="H5" s="1" t="s">
        <v>2</v>
      </c>
      <c r="I5" s="1">
        <v>10.5</v>
      </c>
      <c r="J5" s="1" t="s">
        <v>2</v>
      </c>
      <c r="K5" s="1">
        <v>17.5</v>
      </c>
      <c r="L5" s="1" t="s">
        <v>2</v>
      </c>
      <c r="M5" s="1">
        <v>17.5</v>
      </c>
      <c r="N5" s="1" t="s">
        <v>2</v>
      </c>
      <c r="O5" s="1">
        <v>17.5</v>
      </c>
      <c r="Z5">
        <f>SUM(O5:Y5,M5,K5,I5,G5,E5,C5)</f>
        <v>108.5</v>
      </c>
    </row>
    <row r="6" spans="1:27" x14ac:dyDescent="0.3">
      <c r="A6" t="s">
        <v>6</v>
      </c>
      <c r="B6" s="1" t="s">
        <v>2</v>
      </c>
      <c r="C6" s="1">
        <v>17.5</v>
      </c>
      <c r="D6" s="1" t="s">
        <v>2</v>
      </c>
      <c r="E6" s="1">
        <v>17.5</v>
      </c>
      <c r="F6" s="1" t="s">
        <v>2</v>
      </c>
      <c r="G6" s="1">
        <v>14</v>
      </c>
      <c r="H6" s="1" t="s">
        <v>2</v>
      </c>
      <c r="I6" s="1">
        <v>10.5</v>
      </c>
      <c r="J6" s="1" t="s">
        <v>2</v>
      </c>
      <c r="K6" s="1">
        <v>10.5</v>
      </c>
      <c r="L6" s="1" t="s">
        <v>2</v>
      </c>
      <c r="M6" s="1">
        <v>7</v>
      </c>
      <c r="N6" s="1" t="s">
        <v>2</v>
      </c>
      <c r="O6" s="1">
        <v>7</v>
      </c>
      <c r="P6" s="1" t="s">
        <v>2</v>
      </c>
      <c r="Q6" s="1">
        <v>17.5</v>
      </c>
      <c r="R6" s="1" t="s">
        <v>2</v>
      </c>
      <c r="S6" s="1">
        <v>17.5</v>
      </c>
      <c r="Z6">
        <f>SUM(S6:Y6,Q6,O6,M6,K6,I6,G6,E6,C6)</f>
        <v>119</v>
      </c>
    </row>
    <row r="7" spans="1:27" x14ac:dyDescent="0.3">
      <c r="A7" t="s">
        <v>7</v>
      </c>
      <c r="B7" s="1" t="s">
        <v>2</v>
      </c>
      <c r="C7" s="1">
        <v>17.5</v>
      </c>
      <c r="D7" s="1" t="s">
        <v>2</v>
      </c>
      <c r="E7" s="1">
        <v>10.5</v>
      </c>
      <c r="F7" s="1" t="s">
        <v>2</v>
      </c>
      <c r="G7" s="1">
        <v>7</v>
      </c>
      <c r="H7" s="1" t="s">
        <v>2</v>
      </c>
      <c r="I7" s="1">
        <v>7</v>
      </c>
      <c r="J7" s="1" t="s">
        <v>2</v>
      </c>
      <c r="K7" s="1">
        <v>17.5</v>
      </c>
      <c r="L7" s="1" t="s">
        <v>2</v>
      </c>
      <c r="M7" s="1">
        <v>17.5</v>
      </c>
      <c r="N7" s="1" t="s">
        <v>2</v>
      </c>
      <c r="O7" s="1">
        <v>17.5</v>
      </c>
      <c r="P7" s="1" t="s">
        <v>2</v>
      </c>
      <c r="Q7" s="1">
        <v>10.5</v>
      </c>
      <c r="Z7">
        <f>SUM(Q7:Y7,O7,M7,K7,I7,G7,E7,C7)</f>
        <v>105</v>
      </c>
    </row>
    <row r="8" spans="1:27" x14ac:dyDescent="0.3">
      <c r="A8" t="s">
        <v>8</v>
      </c>
      <c r="B8" s="1" t="s">
        <v>2</v>
      </c>
      <c r="C8" s="1">
        <v>17.5</v>
      </c>
      <c r="D8" s="1" t="s">
        <v>2</v>
      </c>
      <c r="E8" s="1">
        <v>7</v>
      </c>
      <c r="F8" s="1" t="s">
        <v>2</v>
      </c>
      <c r="G8" s="1">
        <v>17.5</v>
      </c>
      <c r="H8" s="1" t="s">
        <v>2</v>
      </c>
      <c r="I8" s="1">
        <v>10.5</v>
      </c>
      <c r="Z8">
        <f>SUM(I8:Y8,G8,E8,C8)</f>
        <v>52.5</v>
      </c>
    </row>
    <row r="9" spans="1:27" x14ac:dyDescent="0.3">
      <c r="A9" t="s">
        <v>9</v>
      </c>
      <c r="B9" s="1" t="s">
        <v>2</v>
      </c>
      <c r="C9" s="1">
        <v>17.5</v>
      </c>
      <c r="D9" s="1" t="s">
        <v>2</v>
      </c>
      <c r="E9" s="1">
        <v>7</v>
      </c>
      <c r="F9" s="1" t="s">
        <v>2</v>
      </c>
      <c r="G9" s="1">
        <v>10.5</v>
      </c>
      <c r="Z9">
        <f>SUM(G9:Y9,E9,C9)</f>
        <v>35</v>
      </c>
    </row>
    <row r="10" spans="1:27" x14ac:dyDescent="0.3">
      <c r="A10" t="s">
        <v>10</v>
      </c>
      <c r="B10" s="1" t="s">
        <v>2</v>
      </c>
      <c r="C10" s="1">
        <v>14</v>
      </c>
      <c r="Z10">
        <v>14</v>
      </c>
    </row>
    <row r="11" spans="1:27" x14ac:dyDescent="0.3">
      <c r="A11" t="s">
        <v>11</v>
      </c>
      <c r="B11" s="1" t="s">
        <v>24</v>
      </c>
      <c r="C11" s="1" t="s">
        <v>24</v>
      </c>
      <c r="D11" s="1" t="s">
        <v>24</v>
      </c>
      <c r="E11" s="1" t="s">
        <v>24</v>
      </c>
      <c r="F11" s="1" t="s">
        <v>25</v>
      </c>
      <c r="G11" s="1">
        <v>28</v>
      </c>
      <c r="H11" s="1" t="s">
        <v>25</v>
      </c>
      <c r="I11" s="1">
        <v>35</v>
      </c>
      <c r="J11" s="1" t="s">
        <v>25</v>
      </c>
      <c r="K11" s="1">
        <v>28</v>
      </c>
      <c r="L11" s="1" t="s">
        <v>25</v>
      </c>
      <c r="M11" s="1">
        <v>35</v>
      </c>
      <c r="N11" s="1" t="s">
        <v>2</v>
      </c>
      <c r="O11" s="1">
        <v>17.5</v>
      </c>
      <c r="P11" s="1" t="s">
        <v>2</v>
      </c>
      <c r="Q11" s="1">
        <v>17.5</v>
      </c>
      <c r="R11" s="1" t="s">
        <v>24</v>
      </c>
      <c r="S11" s="1" t="s">
        <v>24</v>
      </c>
      <c r="T11" s="1" t="s">
        <v>24</v>
      </c>
      <c r="U11" s="1" t="s">
        <v>24</v>
      </c>
      <c r="V11" s="1" t="s">
        <v>2</v>
      </c>
      <c r="W11" s="1">
        <v>17.5</v>
      </c>
      <c r="X11" s="1" t="s">
        <v>2</v>
      </c>
      <c r="Y11" s="1">
        <v>17.5</v>
      </c>
      <c r="Z11">
        <f>SUM(Y11,W11,Q11,O11,M11,K11,I11,G11)</f>
        <v>196</v>
      </c>
      <c r="AA11" t="s">
        <v>38</v>
      </c>
    </row>
    <row r="12" spans="1:27" x14ac:dyDescent="0.3">
      <c r="A12" t="s">
        <v>12</v>
      </c>
      <c r="B12" s="1" t="s">
        <v>2</v>
      </c>
      <c r="C12" s="1">
        <v>10.5</v>
      </c>
      <c r="D12" s="1" t="s">
        <v>2</v>
      </c>
      <c r="E12" s="1">
        <v>17.5</v>
      </c>
      <c r="F12" s="1" t="s">
        <v>2</v>
      </c>
      <c r="G12" s="1">
        <v>17.5</v>
      </c>
      <c r="H12" s="1" t="s">
        <v>2</v>
      </c>
      <c r="I12" s="1">
        <v>10.5</v>
      </c>
      <c r="J12" s="1" t="s">
        <v>20</v>
      </c>
      <c r="K12" s="1">
        <v>14</v>
      </c>
      <c r="L12" s="1" t="s">
        <v>20</v>
      </c>
      <c r="M12" s="1">
        <v>14</v>
      </c>
      <c r="N12" s="1" t="s">
        <v>25</v>
      </c>
      <c r="O12" s="1">
        <v>14</v>
      </c>
      <c r="P12" s="1" t="s">
        <v>25</v>
      </c>
      <c r="Q12" s="1">
        <v>28</v>
      </c>
      <c r="Z12">
        <f>SUM(Q12:Y12,O12,M12,K12,I12,G12,E12,C12)</f>
        <v>126</v>
      </c>
      <c r="AA12" t="s">
        <v>24</v>
      </c>
    </row>
    <row r="13" spans="1:27" x14ac:dyDescent="0.3">
      <c r="A13" t="s">
        <v>13</v>
      </c>
      <c r="B13" s="1" t="s">
        <v>2</v>
      </c>
      <c r="C13" s="1">
        <v>10.5</v>
      </c>
      <c r="D13" s="1" t="s">
        <v>2</v>
      </c>
      <c r="E13" s="1">
        <v>7</v>
      </c>
      <c r="F13" s="1" t="s">
        <v>2</v>
      </c>
      <c r="G13" s="1">
        <v>7</v>
      </c>
      <c r="Z13">
        <f>SUM(G13:Y13,E13,C13)</f>
        <v>24.5</v>
      </c>
    </row>
    <row r="14" spans="1:27" x14ac:dyDescent="0.3">
      <c r="A14" t="s">
        <v>14</v>
      </c>
      <c r="B14" s="1" t="s">
        <v>2</v>
      </c>
      <c r="C14" s="1">
        <v>7</v>
      </c>
      <c r="D14" s="1" t="s">
        <v>2</v>
      </c>
      <c r="E14" s="1">
        <v>7</v>
      </c>
      <c r="F14" s="1" t="s">
        <v>2</v>
      </c>
      <c r="G14" s="1">
        <v>10.5</v>
      </c>
      <c r="H14" s="1" t="s">
        <v>2</v>
      </c>
      <c r="I14" s="1">
        <v>3.5</v>
      </c>
      <c r="J14" s="1" t="s">
        <v>2</v>
      </c>
      <c r="K14" s="1">
        <v>17.5</v>
      </c>
      <c r="Z14">
        <f>SUM(K14:Y14,I14,G14,E14,C14)</f>
        <v>45.5</v>
      </c>
    </row>
    <row r="15" spans="1:27" x14ac:dyDescent="0.3">
      <c r="A15" t="s">
        <v>15</v>
      </c>
      <c r="B15" s="1" t="s">
        <v>2</v>
      </c>
      <c r="C15" s="1">
        <v>3.5</v>
      </c>
      <c r="D15" s="1" t="s">
        <v>2</v>
      </c>
      <c r="E15" s="1">
        <v>17.5</v>
      </c>
      <c r="F15" s="1" t="s">
        <v>2</v>
      </c>
      <c r="G15" s="1">
        <v>3.5</v>
      </c>
      <c r="Z15">
        <f>SUM(G15:Y15,E15,C15)</f>
        <v>24.5</v>
      </c>
    </row>
    <row r="16" spans="1:27" x14ac:dyDescent="0.3">
      <c r="A16" t="s">
        <v>16</v>
      </c>
      <c r="B16" s="1" t="s">
        <v>2</v>
      </c>
      <c r="C16" s="1">
        <v>3.5</v>
      </c>
      <c r="D16" s="1" t="s">
        <v>2</v>
      </c>
      <c r="E16" s="1">
        <v>7</v>
      </c>
      <c r="F16" s="1" t="s">
        <v>2</v>
      </c>
      <c r="G16" s="1">
        <v>3.5</v>
      </c>
      <c r="H16" s="1" t="s">
        <v>25</v>
      </c>
      <c r="I16" s="1">
        <v>28</v>
      </c>
      <c r="J16" s="1" t="s">
        <v>25</v>
      </c>
      <c r="K16" s="1">
        <v>7</v>
      </c>
      <c r="L16" s="1" t="s">
        <v>25</v>
      </c>
      <c r="M16" s="1">
        <v>7</v>
      </c>
      <c r="Z16">
        <f>SUM(M16:Y16,K16,I16,G16,E16,C16)</f>
        <v>56</v>
      </c>
    </row>
    <row r="17" spans="1:27" x14ac:dyDescent="0.3">
      <c r="A17" t="s">
        <v>17</v>
      </c>
      <c r="B17" s="1" t="s">
        <v>24</v>
      </c>
      <c r="C17" s="1" t="s">
        <v>24</v>
      </c>
      <c r="D17" s="1" t="s">
        <v>24</v>
      </c>
      <c r="E17" s="1" t="s">
        <v>24</v>
      </c>
      <c r="F17" s="1" t="s">
        <v>24</v>
      </c>
      <c r="G17" s="1" t="s">
        <v>24</v>
      </c>
      <c r="H17" s="1" t="s">
        <v>25</v>
      </c>
      <c r="I17" s="1">
        <v>28</v>
      </c>
      <c r="J17" s="1" t="s">
        <v>25</v>
      </c>
      <c r="K17" s="1">
        <v>28</v>
      </c>
      <c r="L17" s="1" t="s">
        <v>20</v>
      </c>
      <c r="M17" s="1">
        <v>35</v>
      </c>
      <c r="N17" s="1" t="s">
        <v>20</v>
      </c>
      <c r="O17" s="1">
        <v>28</v>
      </c>
      <c r="P17" s="1" t="s">
        <v>20</v>
      </c>
      <c r="Q17" s="1">
        <v>28</v>
      </c>
      <c r="R17" s="1" t="s">
        <v>20</v>
      </c>
      <c r="S17" s="1">
        <v>28</v>
      </c>
      <c r="T17" s="1" t="s">
        <v>24</v>
      </c>
      <c r="U17" s="1" t="s">
        <v>24</v>
      </c>
      <c r="V17" s="1" t="s">
        <v>24</v>
      </c>
      <c r="W17" s="1" t="s">
        <v>24</v>
      </c>
      <c r="Z17">
        <f>SUM(S17:Y17,Q17,O17,M17,K17,I17)</f>
        <v>175</v>
      </c>
      <c r="AA17" t="s">
        <v>39</v>
      </c>
    </row>
    <row r="18" spans="1:27" x14ac:dyDescent="0.3">
      <c r="A18" t="s">
        <v>18</v>
      </c>
      <c r="B18" s="1" t="s">
        <v>2</v>
      </c>
      <c r="C18" s="1">
        <v>7</v>
      </c>
      <c r="Z18">
        <v>7</v>
      </c>
    </row>
    <row r="19" spans="1:27" x14ac:dyDescent="0.3">
      <c r="A19" t="s">
        <v>19</v>
      </c>
      <c r="B19" s="1" t="s">
        <v>24</v>
      </c>
      <c r="C19" s="1" t="s">
        <v>24</v>
      </c>
      <c r="D19" s="1" t="s">
        <v>2</v>
      </c>
      <c r="E19" s="1">
        <v>10.5</v>
      </c>
      <c r="F19" s="1" t="s">
        <v>2</v>
      </c>
      <c r="G19" s="1">
        <v>10.5</v>
      </c>
      <c r="H19" s="1" t="s">
        <v>24</v>
      </c>
      <c r="I19" s="1" t="s">
        <v>24</v>
      </c>
      <c r="J19" s="1" t="s">
        <v>20</v>
      </c>
      <c r="K19" s="1">
        <v>28</v>
      </c>
      <c r="L19" s="1" t="s">
        <v>20</v>
      </c>
      <c r="M19" s="1">
        <v>28</v>
      </c>
      <c r="N19" s="1" t="s">
        <v>25</v>
      </c>
      <c r="O19" s="1">
        <v>35</v>
      </c>
      <c r="P19" s="1" t="s">
        <v>25</v>
      </c>
      <c r="Q19" s="1">
        <v>28</v>
      </c>
      <c r="R19" s="1" t="s">
        <v>25</v>
      </c>
      <c r="S19" s="1">
        <v>35</v>
      </c>
      <c r="Z19">
        <f>SUM(S19:Y19,Q19,O19,M19,K19,G19,E19)</f>
        <v>175</v>
      </c>
      <c r="AA19" t="s">
        <v>40</v>
      </c>
    </row>
    <row r="20" spans="1:27" x14ac:dyDescent="0.3">
      <c r="A20" t="s">
        <v>21</v>
      </c>
      <c r="B20" s="1" t="s">
        <v>20</v>
      </c>
      <c r="C20" s="1">
        <v>28</v>
      </c>
      <c r="D20" s="1" t="s">
        <v>20</v>
      </c>
      <c r="E20" s="1">
        <v>14</v>
      </c>
      <c r="F20" s="1" t="s">
        <v>25</v>
      </c>
      <c r="G20" s="1">
        <v>28</v>
      </c>
      <c r="H20" s="1" t="s">
        <v>25</v>
      </c>
      <c r="I20" s="1">
        <v>35</v>
      </c>
      <c r="J20" s="1" t="s">
        <v>25</v>
      </c>
      <c r="K20" s="1">
        <v>35</v>
      </c>
      <c r="L20" s="1" t="s">
        <v>25</v>
      </c>
      <c r="M20" s="1">
        <v>14</v>
      </c>
      <c r="Z20">
        <f>SUM(M20:Y20,K20,I20,G20,E20,C20)</f>
        <v>154</v>
      </c>
      <c r="AA20" t="s">
        <v>24</v>
      </c>
    </row>
    <row r="21" spans="1:27" x14ac:dyDescent="0.3">
      <c r="A21" t="s">
        <v>22</v>
      </c>
      <c r="B21" s="1" t="s">
        <v>20</v>
      </c>
      <c r="C21" s="1">
        <v>7</v>
      </c>
      <c r="Z21">
        <v>7</v>
      </c>
    </row>
    <row r="22" spans="1:27" x14ac:dyDescent="0.3">
      <c r="A22" t="s">
        <v>26</v>
      </c>
      <c r="B22" s="1" t="s">
        <v>25</v>
      </c>
      <c r="C22" s="1">
        <v>14</v>
      </c>
      <c r="D22" s="1" t="s">
        <v>25</v>
      </c>
      <c r="E22" s="1">
        <v>7</v>
      </c>
      <c r="F22" s="1" t="s">
        <v>25</v>
      </c>
      <c r="G22" s="1">
        <v>35</v>
      </c>
      <c r="Z22">
        <f>SUM(C22,E22,G22,I22)</f>
        <v>56</v>
      </c>
    </row>
    <row r="23" spans="1:27" x14ac:dyDescent="0.3">
      <c r="A23" t="s">
        <v>27</v>
      </c>
      <c r="B23" s="1" t="s">
        <v>25</v>
      </c>
      <c r="C23" s="1">
        <v>7</v>
      </c>
      <c r="D23" s="1" t="s">
        <v>25</v>
      </c>
      <c r="E23" s="1">
        <v>35</v>
      </c>
      <c r="F23" s="1" t="s">
        <v>25</v>
      </c>
      <c r="G23" s="1">
        <v>14</v>
      </c>
      <c r="H23" s="1" t="s">
        <v>25</v>
      </c>
      <c r="I23" s="1">
        <v>14</v>
      </c>
      <c r="Z23">
        <f t="shared" ref="Z23:Z33" si="0">SUM(C23,E23,G23,I23)</f>
        <v>70</v>
      </c>
    </row>
    <row r="24" spans="1:27" x14ac:dyDescent="0.3">
      <c r="A24" t="s">
        <v>28</v>
      </c>
      <c r="B24" s="1" t="s">
        <v>25</v>
      </c>
      <c r="C24" s="1">
        <v>14</v>
      </c>
      <c r="Z24">
        <f t="shared" si="0"/>
        <v>14</v>
      </c>
    </row>
    <row r="25" spans="1:27" x14ac:dyDescent="0.3">
      <c r="A25" t="s">
        <v>29</v>
      </c>
      <c r="B25" s="1" t="s">
        <v>25</v>
      </c>
      <c r="C25" s="1">
        <v>35</v>
      </c>
      <c r="D25" s="1" t="s">
        <v>25</v>
      </c>
      <c r="E25" s="1">
        <v>28</v>
      </c>
      <c r="Z25">
        <f t="shared" si="0"/>
        <v>63</v>
      </c>
    </row>
    <row r="26" spans="1:27" x14ac:dyDescent="0.3">
      <c r="A26" t="s">
        <v>30</v>
      </c>
      <c r="B26" s="1" t="s">
        <v>25</v>
      </c>
      <c r="C26" s="1">
        <v>14</v>
      </c>
      <c r="D26" s="1" t="s">
        <v>25</v>
      </c>
      <c r="E26" s="1">
        <v>28</v>
      </c>
      <c r="Z26">
        <f t="shared" si="0"/>
        <v>42</v>
      </c>
    </row>
    <row r="27" spans="1:27" x14ac:dyDescent="0.3">
      <c r="A27" t="s">
        <v>31</v>
      </c>
      <c r="B27" s="1" t="s">
        <v>25</v>
      </c>
      <c r="C27" s="1">
        <v>28</v>
      </c>
      <c r="Z27">
        <f t="shared" si="0"/>
        <v>28</v>
      </c>
    </row>
    <row r="28" spans="1:27" x14ac:dyDescent="0.3">
      <c r="A28" t="s">
        <v>32</v>
      </c>
      <c r="B28" s="1" t="s">
        <v>25</v>
      </c>
      <c r="C28" s="1">
        <v>35</v>
      </c>
      <c r="D28" s="1" t="s">
        <v>25</v>
      </c>
      <c r="E28" s="1">
        <v>35</v>
      </c>
      <c r="Z28">
        <f t="shared" si="0"/>
        <v>70</v>
      </c>
    </row>
    <row r="29" spans="1:27" x14ac:dyDescent="0.3">
      <c r="A29" t="s">
        <v>33</v>
      </c>
      <c r="B29" s="1" t="s">
        <v>25</v>
      </c>
      <c r="C29" s="1">
        <v>14</v>
      </c>
      <c r="D29" s="1" t="s">
        <v>25</v>
      </c>
      <c r="E29" s="1">
        <v>14</v>
      </c>
      <c r="F29" s="1" t="s">
        <v>25</v>
      </c>
      <c r="G29" s="1">
        <v>28</v>
      </c>
      <c r="H29" s="1" t="s">
        <v>25</v>
      </c>
      <c r="I29" s="1">
        <v>7</v>
      </c>
      <c r="Z29">
        <f t="shared" si="0"/>
        <v>63</v>
      </c>
    </row>
    <row r="30" spans="1:27" x14ac:dyDescent="0.3">
      <c r="A30" t="s">
        <v>34</v>
      </c>
      <c r="B30" s="1" t="s">
        <v>25</v>
      </c>
      <c r="C30" s="1">
        <v>28</v>
      </c>
      <c r="D30" s="1" t="s">
        <v>25</v>
      </c>
      <c r="E30" s="1">
        <v>14</v>
      </c>
      <c r="Z30">
        <f t="shared" si="0"/>
        <v>42</v>
      </c>
    </row>
    <row r="31" spans="1:27" x14ac:dyDescent="0.3">
      <c r="A31" t="s">
        <v>35</v>
      </c>
      <c r="B31" s="1" t="s">
        <v>25</v>
      </c>
      <c r="C31" s="1">
        <v>35</v>
      </c>
      <c r="D31" s="1" t="s">
        <v>25</v>
      </c>
      <c r="E31" s="1">
        <v>14</v>
      </c>
      <c r="Z31">
        <f t="shared" si="0"/>
        <v>49</v>
      </c>
    </row>
    <row r="32" spans="1:27" x14ac:dyDescent="0.3">
      <c r="A32" t="s">
        <v>36</v>
      </c>
      <c r="B32" s="1" t="s">
        <v>25</v>
      </c>
      <c r="C32" s="1">
        <v>28</v>
      </c>
      <c r="Z32">
        <f t="shared" si="0"/>
        <v>28</v>
      </c>
    </row>
    <row r="33" spans="1:26" x14ac:dyDescent="0.3">
      <c r="A33" t="s">
        <v>37</v>
      </c>
      <c r="B33" s="1" t="s">
        <v>25</v>
      </c>
      <c r="C33" s="1">
        <v>7</v>
      </c>
      <c r="D33" s="1" t="s">
        <v>25</v>
      </c>
      <c r="E33" s="1">
        <v>35</v>
      </c>
      <c r="F33" s="1" t="s">
        <v>25</v>
      </c>
      <c r="G33" s="1">
        <v>28</v>
      </c>
      <c r="Z33">
        <f t="shared" si="0"/>
        <v>70</v>
      </c>
    </row>
  </sheetData>
  <phoneticPr fontId="2" type="noConversion"/>
  <conditionalFormatting sqref="Z1:Z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Boyer</dc:creator>
  <cp:lastModifiedBy>Scott L. Jensen</cp:lastModifiedBy>
  <cp:lastPrinted>2018-01-27T20:04:33Z</cp:lastPrinted>
  <dcterms:created xsi:type="dcterms:W3CDTF">2018-01-27T19:54:30Z</dcterms:created>
  <dcterms:modified xsi:type="dcterms:W3CDTF">2018-02-03T21:43:10Z</dcterms:modified>
</cp:coreProperties>
</file>